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19200" windowHeight="7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G185" i="1" s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I167" i="1" s="1"/>
  <c r="H156" i="1"/>
  <c r="H167" i="1" s="1"/>
  <c r="G156" i="1"/>
  <c r="G167" i="1" s="1"/>
  <c r="F156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J149" i="1" s="1"/>
  <c r="I138" i="1"/>
  <c r="I149" i="1" s="1"/>
  <c r="H138" i="1"/>
  <c r="H149" i="1" s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H131" i="1" s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I95" i="1" s="1"/>
  <c r="H84" i="1"/>
  <c r="H95" i="1" s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J48" i="1"/>
  <c r="J59" i="1" s="1"/>
  <c r="I48" i="1"/>
  <c r="H48" i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J30" i="1"/>
  <c r="I30" i="1"/>
  <c r="H30" i="1"/>
  <c r="G30" i="1"/>
  <c r="F30" i="1"/>
  <c r="L30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F12" i="1"/>
  <c r="J23" i="1" l="1"/>
  <c r="L77" i="1"/>
  <c r="L59" i="1"/>
  <c r="J41" i="1"/>
  <c r="L41" i="1"/>
  <c r="G41" i="1"/>
  <c r="I41" i="1"/>
  <c r="F185" i="1"/>
  <c r="J167" i="1"/>
  <c r="F167" i="1"/>
  <c r="G131" i="1"/>
  <c r="G113" i="1"/>
  <c r="F113" i="1"/>
  <c r="J185" i="1"/>
  <c r="L185" i="1"/>
  <c r="H185" i="1"/>
  <c r="L167" i="1"/>
  <c r="F149" i="1"/>
  <c r="L149" i="1"/>
  <c r="L131" i="1"/>
  <c r="F131" i="1"/>
  <c r="I131" i="1"/>
  <c r="H113" i="1"/>
  <c r="L95" i="1"/>
  <c r="J95" i="1"/>
  <c r="F95" i="1"/>
  <c r="I77" i="1"/>
  <c r="J77" i="1"/>
  <c r="I59" i="1"/>
  <c r="H59" i="1"/>
  <c r="F41" i="1"/>
  <c r="H41" i="1"/>
  <c r="L23" i="1"/>
  <c r="G23" i="1"/>
  <c r="F23" i="1"/>
  <c r="I186" i="1" l="1"/>
  <c r="G186" i="1"/>
  <c r="J186" i="1"/>
  <c r="L186" i="1"/>
  <c r="H186" i="1"/>
  <c r="F186" i="1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<sst xmlns="http://schemas.openxmlformats.org/spreadsheetml/2006/main" count="213" uniqueCount="60">
  <si>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</si>
  <si>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</si>
  <si>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</si>
  <si>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</si>
  <si>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</si>
  <si>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</si>
  <si>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</si>
  <si>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</si>
  <si>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</si>
  <si>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</si>
  <si>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</si>
  <si>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</si>
  <si>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</si>
  <si>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</si>
  <si>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</si>
  <si>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</si>
  <si>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</si>
  <si>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</si>
  <si>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</si>
  <si>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</si>
  <si>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</si>
  <si>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</si>
  <si>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</si>
  <si>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</si>
  <si>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</si>
  <si>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</si>
  <si>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</si>
  <si>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</si>
  <si>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</si>
  <si>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</si>
  <si>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</si>
  <si>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</si>
  <si>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</si>
  <si>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</si>
  <si>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</si>
  <si>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</si>
  <si>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</si>
  <si>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</si>
  <si>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</si>
  <si>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</si>
  <si>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</si>
  <si>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</si>
  <si>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</si>
  <si>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</si>
  <si>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</si>
  <si>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</si>
  <si>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Салат из вареной свеклы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</si>
  <si>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</si>
  <si>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</si>
  <si>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</si>
  <si>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</si>
  <si>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</si>
  <si>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</si>
  <si>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</si>
  <si>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</si>
  <si>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</si>
  <si>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</si>
  <si>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Огурцы свежие</t>
  </si>
  <si>
    <t>МКОУ СОШ с.п. Н-Курп</t>
  </si>
  <si>
    <t xml:space="preserve">Шериев А.В.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</si>
</sst>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108" activePane="bottomRight" state="frozen"/>
      <selection pane="topRight"/>
      <selection pane="bottomLeft"/>
      <selection pane="bottomRight" activeCell="E10" sqref="E10"/>
    </sheetView>
  </sheetViews>
  <sheetFormatPr defaultColWidth="9.1796875" defaultRowHeight="12.5"/>
  <cols>
    <col min="1" max="1" width="4.54296875" style="1" customWidth="1"/>
    <col min="2" max="2" width="5.453125" style="1" customWidth="1"/>
    <col min="3" max="3" width="9.1796875" style="2"/>
    <col min="4" max="4" width="11.54296875" style="2" customWidth="1"/>
    <col min="5" max="5" width="49" style="1" customWidth="1"/>
    <col min="6" max="6" width="9.4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>
      <c r="A1" s="2" t="s">
        <v>0</v>
      </c>
      <c r="C1" s="54" t="s">
        <v>58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 t="s">
        <v>59</v>
      </c>
      <c r="I2" s="56"/>
      <c r="J2" s="56"/>
      <c r="K2" s="56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2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1.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4.5">
      <c r="A6" s="13">
        <v>1</v>
      </c>
      <c r="B6" s="14">
        <v>1</v>
      </c>
      <c r="C6" s="15" t="s">
        <v>24</v>
      </c>
      <c r="D6" s="16" t="s">
        <v>25</v>
      </c>
      <c r="E6" s="17" t="s">
        <v>48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53.81</v>
      </c>
    </row>
    <row r="7" spans="1:12" ht="14.5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1.8</v>
      </c>
    </row>
    <row r="8" spans="1:12" ht="14.5">
      <c r="A8" s="19"/>
      <c r="B8" s="20"/>
      <c r="C8" s="21"/>
      <c r="D8" s="25" t="s">
        <v>28</v>
      </c>
      <c r="E8" s="23" t="s">
        <v>45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</v>
      </c>
    </row>
    <row r="9" spans="1:12" ht="14.5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4.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4.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5">
      <c r="A12" s="26"/>
      <c r="B12" s="27"/>
      <c r="C12" s="28"/>
      <c r="D12" s="29" t="s">
        <v>29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f>SUM(L6:L11)</f>
        <v>58.61</v>
      </c>
    </row>
    <row r="13" spans="1:12" ht="14.5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6"/>
      <c r="L13" s="24"/>
    </row>
    <row r="14" spans="1:12" ht="14.5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4.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4.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4.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4.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4.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4.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4.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5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4.5">
      <c r="A23" s="35">
        <f>A6</f>
        <v>1</v>
      </c>
      <c r="B23" s="36">
        <f>B6</f>
        <v>1</v>
      </c>
      <c r="C23" s="51" t="s">
        <v>38</v>
      </c>
      <c r="D23" s="52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58.61</v>
      </c>
    </row>
    <row r="24" spans="1:12" ht="14.5">
      <c r="A24" s="39">
        <v>1</v>
      </c>
      <c r="B24" s="20">
        <v>2</v>
      </c>
      <c r="C24" s="15" t="s">
        <v>24</v>
      </c>
      <c r="D24" s="16" t="s">
        <v>25</v>
      </c>
      <c r="E24" s="17" t="s">
        <v>43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81.11</v>
      </c>
    </row>
    <row r="25" spans="1:12" ht="14.5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1.88</v>
      </c>
    </row>
    <row r="26" spans="1:12" ht="14.5">
      <c r="A26" s="39"/>
      <c r="B26" s="20"/>
      <c r="C26" s="21"/>
      <c r="D26" s="25" t="s">
        <v>28</v>
      </c>
      <c r="E26" s="23" t="s">
        <v>45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</v>
      </c>
    </row>
    <row r="27" spans="1:12" ht="14.5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4.5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4.5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4.5">
      <c r="A30" s="40"/>
      <c r="B30" s="27"/>
      <c r="C30" s="28"/>
      <c r="D30" s="29" t="s">
        <v>29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85.99</v>
      </c>
    </row>
    <row r="31" spans="1:12" ht="14.5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4.5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6"/>
      <c r="L32" s="24"/>
    </row>
    <row r="33" spans="1:12" ht="14.5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4.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4.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4.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4.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4.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4.5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4.5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1" t="s">
        <v>38</v>
      </c>
      <c r="D41" s="52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85.99</v>
      </c>
    </row>
    <row r="42" spans="1:12" ht="14.5">
      <c r="A42" s="13">
        <v>1</v>
      </c>
      <c r="B42" s="14">
        <v>3</v>
      </c>
      <c r="C42" s="15" t="s">
        <v>24</v>
      </c>
      <c r="D42" s="16" t="s">
        <v>25</v>
      </c>
      <c r="E42" s="17" t="s">
        <v>49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68.64</v>
      </c>
    </row>
    <row r="43" spans="1:12" ht="14.5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1.88</v>
      </c>
    </row>
    <row r="44" spans="1:12" ht="14.5">
      <c r="A44" s="19"/>
      <c r="B44" s="20"/>
      <c r="C44" s="21"/>
      <c r="D44" s="25" t="s">
        <v>28</v>
      </c>
      <c r="E44" s="23" t="s">
        <v>45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</v>
      </c>
    </row>
    <row r="45" spans="1:12" ht="14.5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4.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4.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4.5">
      <c r="A48" s="26"/>
      <c r="B48" s="27"/>
      <c r="C48" s="28"/>
      <c r="D48" s="29" t="s">
        <v>29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73.52</v>
      </c>
    </row>
    <row r="49" spans="1:12" ht="14.5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6"/>
      <c r="L49" s="24"/>
    </row>
    <row r="50" spans="1:12" ht="14.5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6"/>
      <c r="L50" s="24"/>
    </row>
    <row r="51" spans="1:12" ht="14.5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6"/>
      <c r="L51" s="24"/>
    </row>
    <row r="52" spans="1:12" ht="14.5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4.5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6"/>
      <c r="L53" s="24"/>
    </row>
    <row r="54" spans="1:12" ht="14.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4.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6"/>
      <c r="L55" s="24"/>
    </row>
    <row r="56" spans="1:12" ht="14.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4.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4.5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1" t="s">
        <v>38</v>
      </c>
      <c r="D59" s="52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73.52</v>
      </c>
    </row>
    <row r="60" spans="1:12" ht="14.5">
      <c r="A60" s="13">
        <v>1</v>
      </c>
      <c r="B60" s="14">
        <v>4</v>
      </c>
      <c r="C60" s="15" t="s">
        <v>24</v>
      </c>
      <c r="D60" s="16" t="s">
        <v>25</v>
      </c>
      <c r="E60" s="17" t="s">
        <v>50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66.05</v>
      </c>
    </row>
    <row r="61" spans="1:12" ht="14.5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13.63</v>
      </c>
    </row>
    <row r="62" spans="1:12" ht="14.5">
      <c r="A62" s="19"/>
      <c r="B62" s="20"/>
      <c r="C62" s="21"/>
      <c r="D62" s="25" t="s">
        <v>28</v>
      </c>
      <c r="E62" s="23" t="s">
        <v>45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3</v>
      </c>
    </row>
    <row r="63" spans="1:12" ht="14.5">
      <c r="A63" s="19"/>
      <c r="B63" s="20"/>
      <c r="C63" s="21"/>
      <c r="D63" s="25" t="s">
        <v>56</v>
      </c>
      <c r="E63" s="23" t="s">
        <v>46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4.29</v>
      </c>
    </row>
    <row r="64" spans="1:12" ht="14.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4.5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86.97</v>
      </c>
    </row>
    <row r="67" spans="1:12" ht="14.5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4.5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6"/>
      <c r="L68" s="24"/>
    </row>
    <row r="69" spans="1:12" ht="14.5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6"/>
      <c r="L69" s="24"/>
    </row>
    <row r="70" spans="1:12" ht="14.5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6"/>
      <c r="L70" s="24"/>
    </row>
    <row r="71" spans="1:12" ht="14.5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4.5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4.5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4.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4.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4.5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1" t="s">
        <v>38</v>
      </c>
      <c r="D77" s="52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86.97</v>
      </c>
    </row>
    <row r="78" spans="1:12" ht="25">
      <c r="A78" s="13">
        <v>1</v>
      </c>
      <c r="B78" s="14">
        <v>5</v>
      </c>
      <c r="C78" s="15" t="s">
        <v>24</v>
      </c>
      <c r="D78" s="16" t="s">
        <v>25</v>
      </c>
      <c r="E78" s="17" t="s">
        <v>51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65.06</v>
      </c>
    </row>
    <row r="79" spans="1:12" ht="14.5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1.88</v>
      </c>
    </row>
    <row r="80" spans="1:12" ht="14.5">
      <c r="A80" s="19"/>
      <c r="B80" s="20"/>
      <c r="C80" s="21"/>
      <c r="D80" s="25" t="s">
        <v>28</v>
      </c>
      <c r="E80" s="23" t="s">
        <v>45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</v>
      </c>
    </row>
    <row r="81" spans="1:12" ht="14.5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4.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4.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5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69.94</v>
      </c>
    </row>
    <row r="85" spans="1:12" ht="14.5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6"/>
      <c r="L85" s="24"/>
    </row>
    <row r="86" spans="1:12" ht="14.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4.5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6"/>
      <c r="L87" s="24"/>
    </row>
    <row r="88" spans="1:12" ht="14.5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6"/>
      <c r="L88" s="24"/>
    </row>
    <row r="89" spans="1:12" ht="14.5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6"/>
      <c r="L89" s="24"/>
    </row>
    <row r="90" spans="1:12" ht="14.5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4.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4.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4.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4.5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1" t="s">
        <v>38</v>
      </c>
      <c r="D95" s="52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69.94</v>
      </c>
    </row>
    <row r="96" spans="1:12" ht="14.5">
      <c r="A96" s="13">
        <v>2</v>
      </c>
      <c r="B96" s="14">
        <v>1</v>
      </c>
      <c r="C96" s="15" t="s">
        <v>24</v>
      </c>
      <c r="D96" s="16" t="s">
        <v>25</v>
      </c>
      <c r="E96" s="17" t="s">
        <v>41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76.260000000000005</v>
      </c>
    </row>
    <row r="97" spans="1:12" ht="14.5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1.88</v>
      </c>
    </row>
    <row r="98" spans="1:12" ht="14.5">
      <c r="A98" s="19"/>
      <c r="B98" s="20"/>
      <c r="C98" s="21"/>
      <c r="D98" s="25" t="s">
        <v>28</v>
      </c>
      <c r="E98" s="23" t="s">
        <v>45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</v>
      </c>
    </row>
    <row r="99" spans="1:12" ht="14.5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4.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4.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4.5">
      <c r="A102" s="26"/>
      <c r="B102" s="27"/>
      <c r="C102" s="28"/>
      <c r="D102" s="29" t="s">
        <v>29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7"/>
      <c r="L102" s="31">
        <f>SUM(L96:L101)</f>
        <v>81.14</v>
      </c>
    </row>
    <row r="103" spans="1:12" ht="14.5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6"/>
      <c r="L103" s="24"/>
    </row>
    <row r="104" spans="1:12" ht="14.5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6"/>
      <c r="L104" s="24"/>
    </row>
    <row r="105" spans="1:12" ht="14.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5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6"/>
      <c r="L106" s="24"/>
    </row>
    <row r="107" spans="1:12" ht="14.5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6"/>
      <c r="L107" s="24"/>
    </row>
    <row r="108" spans="1:12" ht="14.5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6"/>
      <c r="L108" s="24"/>
    </row>
    <row r="109" spans="1:12" ht="14.5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4.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4.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4.5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4.5">
      <c r="A113" s="35">
        <f>A96</f>
        <v>2</v>
      </c>
      <c r="B113" s="36">
        <f>B96</f>
        <v>1</v>
      </c>
      <c r="C113" s="51" t="s">
        <v>38</v>
      </c>
      <c r="D113" s="52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81.14</v>
      </c>
    </row>
    <row r="114" spans="1:12" ht="14.5">
      <c r="A114" s="39">
        <v>2</v>
      </c>
      <c r="B114" s="20">
        <v>2</v>
      </c>
      <c r="C114" s="15" t="s">
        <v>24</v>
      </c>
      <c r="D114" s="16" t="s">
        <v>25</v>
      </c>
      <c r="E114" s="17" t="s">
        <v>52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64.37</v>
      </c>
    </row>
    <row r="115" spans="1:12" ht="14.5">
      <c r="A115" s="39"/>
      <c r="B115" s="20"/>
      <c r="C115" s="21"/>
      <c r="D115" s="25" t="s">
        <v>26</v>
      </c>
      <c r="E115" s="23" t="s">
        <v>42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7.43</v>
      </c>
    </row>
    <row r="116" spans="1:12" ht="14.5">
      <c r="A116" s="39"/>
      <c r="B116" s="20"/>
      <c r="C116" s="21"/>
      <c r="D116" s="25" t="s">
        <v>28</v>
      </c>
      <c r="E116" s="23" t="s">
        <v>45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</v>
      </c>
    </row>
    <row r="117" spans="1:12" ht="14.5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4.5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4.5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4.5">
      <c r="A120" s="40"/>
      <c r="B120" s="27"/>
      <c r="C120" s="28"/>
      <c r="D120" s="29" t="s">
        <v>29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74.800000000000011</v>
      </c>
    </row>
    <row r="121" spans="1:12" ht="14.5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6"/>
      <c r="L121" s="24"/>
    </row>
    <row r="122" spans="1:12" ht="14.5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5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5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5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6"/>
      <c r="L125" s="24"/>
    </row>
    <row r="126" spans="1:12" ht="14.5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6"/>
      <c r="L126" s="24"/>
    </row>
    <row r="127" spans="1:12" ht="14.5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6"/>
      <c r="L127" s="24"/>
    </row>
    <row r="128" spans="1:12" ht="14.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4.5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4.5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4.5">
      <c r="A131" s="41">
        <f>A114</f>
        <v>2</v>
      </c>
      <c r="B131" s="41">
        <f>B114</f>
        <v>2</v>
      </c>
      <c r="C131" s="51" t="s">
        <v>38</v>
      </c>
      <c r="D131" s="52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74.800000000000011</v>
      </c>
    </row>
    <row r="132" spans="1:12" ht="14.5">
      <c r="A132" s="13">
        <v>2</v>
      </c>
      <c r="B132" s="14">
        <v>3</v>
      </c>
      <c r="C132" s="15" t="s">
        <v>24</v>
      </c>
      <c r="D132" s="16" t="s">
        <v>25</v>
      </c>
      <c r="E132" s="17" t="s">
        <v>53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59.53</v>
      </c>
    </row>
    <row r="133" spans="1:12" ht="14.5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1.88</v>
      </c>
    </row>
    <row r="134" spans="1:12" ht="15.75" customHeight="1">
      <c r="A134" s="19"/>
      <c r="B134" s="20"/>
      <c r="C134" s="21"/>
      <c r="D134" s="25" t="s">
        <v>28</v>
      </c>
      <c r="E134" s="23" t="s">
        <v>45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</v>
      </c>
    </row>
    <row r="135" spans="1:12" ht="14.5">
      <c r="A135" s="19"/>
      <c r="B135" s="20"/>
      <c r="C135" s="21"/>
      <c r="D135" s="25" t="s">
        <v>56</v>
      </c>
      <c r="E135" s="23" t="s">
        <v>57</v>
      </c>
      <c r="F135" s="24">
        <v>70</v>
      </c>
      <c r="G135" s="24">
        <v>0.6</v>
      </c>
      <c r="H135" s="24">
        <v>0.1</v>
      </c>
      <c r="I135" s="24">
        <v>3.2</v>
      </c>
      <c r="J135" s="24">
        <v>13.5</v>
      </c>
      <c r="K135" s="46">
        <v>91</v>
      </c>
      <c r="L135" s="24">
        <v>17.600000000000001</v>
      </c>
    </row>
    <row r="136" spans="1:12" ht="14.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4.5">
      <c r="A138" s="26"/>
      <c r="B138" s="27"/>
      <c r="C138" s="28"/>
      <c r="D138" s="29" t="s">
        <v>29</v>
      </c>
      <c r="E138" s="30"/>
      <c r="F138" s="31">
        <f>SUM(F132:F137)</f>
        <v>620</v>
      </c>
      <c r="G138" s="31">
        <f>SUM(G132:G137)</f>
        <v>33.72</v>
      </c>
      <c r="H138" s="31">
        <f>SUM(H132:H137)</f>
        <v>18.64</v>
      </c>
      <c r="I138" s="31">
        <f>SUM(I132:I137)</f>
        <v>83.79</v>
      </c>
      <c r="J138" s="31">
        <f>SUM(J132:J137)</f>
        <v>641.6</v>
      </c>
      <c r="K138" s="47"/>
      <c r="L138" s="31">
        <f>SUM(L132:L137)</f>
        <v>82.009999999999991</v>
      </c>
    </row>
    <row r="139" spans="1:12" ht="14.5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6"/>
      <c r="L139" s="24"/>
    </row>
    <row r="140" spans="1:12" ht="14.5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6"/>
      <c r="L140" s="24"/>
    </row>
    <row r="141" spans="1:12" ht="14.5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6"/>
      <c r="L141" s="24"/>
    </row>
    <row r="142" spans="1:12" ht="14.5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5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6"/>
      <c r="L144" s="24"/>
    </row>
    <row r="145" spans="1:12" ht="14.5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6"/>
      <c r="L145" s="24"/>
    </row>
    <row r="146" spans="1:12" ht="14.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4.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4.5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4.5">
      <c r="A149" s="35">
        <f>A132</f>
        <v>2</v>
      </c>
      <c r="B149" s="36">
        <f>B132</f>
        <v>3</v>
      </c>
      <c r="C149" s="51" t="s">
        <v>38</v>
      </c>
      <c r="D149" s="52"/>
      <c r="E149" s="37"/>
      <c r="F149" s="38">
        <f>F138+F148</f>
        <v>620</v>
      </c>
      <c r="G149" s="38">
        <f t="shared" ref="G149" si="50">G138+G148</f>
        <v>33.72</v>
      </c>
      <c r="H149" s="38">
        <f t="shared" ref="H149" si="51">H138+H148</f>
        <v>18.64</v>
      </c>
      <c r="I149" s="38">
        <f t="shared" ref="I149" si="52">I138+I148</f>
        <v>83.79</v>
      </c>
      <c r="J149" s="38">
        <f t="shared" ref="J149:L149" si="53">J138+J148</f>
        <v>641.6</v>
      </c>
      <c r="K149" s="38"/>
      <c r="L149" s="38">
        <f t="shared" si="53"/>
        <v>82.009999999999991</v>
      </c>
    </row>
    <row r="150" spans="1:12" ht="14.5">
      <c r="A150" s="13">
        <v>2</v>
      </c>
      <c r="B150" s="14">
        <v>4</v>
      </c>
      <c r="C150" s="15" t="s">
        <v>24</v>
      </c>
      <c r="D150" s="16" t="s">
        <v>25</v>
      </c>
      <c r="E150" s="17" t="s">
        <v>54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40.44</v>
      </c>
    </row>
    <row r="151" spans="1:12" ht="14.5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1.88</v>
      </c>
    </row>
    <row r="152" spans="1:12" ht="14.5">
      <c r="A152" s="19"/>
      <c r="B152" s="20"/>
      <c r="C152" s="21"/>
      <c r="D152" s="25" t="s">
        <v>28</v>
      </c>
      <c r="E152" s="23" t="s">
        <v>45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</v>
      </c>
    </row>
    <row r="153" spans="1:12" ht="14.5">
      <c r="A153" s="19"/>
      <c r="B153" s="20"/>
      <c r="C153" s="21"/>
      <c r="D153" s="25" t="s">
        <v>47</v>
      </c>
      <c r="E153" s="23" t="s">
        <v>44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15</v>
      </c>
    </row>
    <row r="154" spans="1:12" ht="14.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5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60.32</v>
      </c>
    </row>
    <row r="157" spans="1:12" ht="14.5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6"/>
      <c r="L157" s="24"/>
    </row>
    <row r="158" spans="1:12" ht="14.5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6"/>
      <c r="L158" s="24"/>
    </row>
    <row r="159" spans="1:12" ht="14.5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6"/>
      <c r="L159" s="24"/>
    </row>
    <row r="160" spans="1:12" ht="14.5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5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5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5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6"/>
      <c r="L163" s="24"/>
    </row>
    <row r="164" spans="1:12" ht="14.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4.5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4.5">
      <c r="A167" s="35">
        <f>A150</f>
        <v>2</v>
      </c>
      <c r="B167" s="36">
        <f>B150</f>
        <v>4</v>
      </c>
      <c r="C167" s="51" t="s">
        <v>38</v>
      </c>
      <c r="D167" s="52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60.32</v>
      </c>
    </row>
    <row r="168" spans="1:12" ht="25">
      <c r="A168" s="13">
        <v>2</v>
      </c>
      <c r="B168" s="14">
        <v>5</v>
      </c>
      <c r="C168" s="15" t="s">
        <v>24</v>
      </c>
      <c r="D168" s="16" t="s">
        <v>25</v>
      </c>
      <c r="E168" s="17" t="s">
        <v>55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71.42</v>
      </c>
    </row>
    <row r="169" spans="1:12" ht="14.5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12.13</v>
      </c>
    </row>
    <row r="170" spans="1:12" ht="14.5">
      <c r="A170" s="19"/>
      <c r="B170" s="20"/>
      <c r="C170" s="21"/>
      <c r="D170" s="25" t="s">
        <v>28</v>
      </c>
      <c r="E170" s="23" t="s">
        <v>45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</v>
      </c>
    </row>
    <row r="171" spans="1:12" ht="14.5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4.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4.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86.55</v>
      </c>
    </row>
    <row r="175" spans="1:12" ht="14.5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6"/>
      <c r="L175" s="24"/>
    </row>
    <row r="176" spans="1:12" ht="14.5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6"/>
      <c r="L176" s="24"/>
    </row>
    <row r="177" spans="1:12" ht="14.5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6"/>
      <c r="L177" s="24"/>
    </row>
    <row r="178" spans="1:12" ht="14.5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6"/>
      <c r="L178" s="24"/>
    </row>
    <row r="179" spans="1:12" ht="14.5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5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5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4.5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4.5">
      <c r="A185" s="35">
        <f>A168</f>
        <v>2</v>
      </c>
      <c r="B185" s="36">
        <f>B168</f>
        <v>5</v>
      </c>
      <c r="C185" s="51" t="s">
        <v>38</v>
      </c>
      <c r="D185" s="52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86.55</v>
      </c>
    </row>
    <row r="186" spans="1:12" ht="13">
      <c r="A186" s="48"/>
      <c r="B186" s="49"/>
      <c r="C186" s="53" t="s">
        <v>39</v>
      </c>
      <c r="D186" s="53"/>
      <c r="E186" s="53"/>
      <c r="F186" s="50">
        <f>(F23+F41+F59+F77+F95+F113+F131+F149+F167+F185)/(IF(F23=0,0,1)+IF(F41=0,0,1)+IF(F59=0,0,1)+IF(F77=0,0,1)+IF(F95=0,0,1)+IF(F113=0,0,1)+IF(F131=0,0,1)+IF(F149=0,0,1)+IF(F167=0,0,1)+IF(F185=0,0,1))</f>
        <v>553</v>
      </c>
      <c r="G186" s="50">
        <f>(G23+G41+G59+G77+G95+G113+G131+G149+G167+G185)/(IF(G23=0,0,1)+IF(G41=0,0,1)+IF(G59=0,0,1)+IF(G77=0,0,1)+IF(G95=0,0,1)+IF(G113=0,0,1)+IF(G131=0,0,1)+IF(G149=0,0,1)+IF(G167=0,0,1)+IF(G185=0,0,1))</f>
        <v>29.678000000000004</v>
      </c>
      <c r="H186" s="50">
        <f>(H23+H41+H59+H77+H95+H113+H131+H149+H167+H185)/(IF(H23=0,0,1)+IF(H41=0,0,1)+IF(H59=0,0,1)+IF(H77=0,0,1)+IF(H95=0,0,1)+IF(H113=0,0,1)+IF(H131=0,0,1)+IF(H149=0,0,1)+IF(H167=0,0,1)+IF(H185=0,0,1))</f>
        <v>21.247999999999998</v>
      </c>
      <c r="I186" s="50">
        <f>(I23+I41+I59+I77+I95+I113+I131+I149+I167+I185)/(IF(I23=0,0,1)+IF(I41=0,0,1)+IF(I59=0,0,1)+IF(I77=0,0,1)+IF(I95=0,0,1)+IF(I113=0,0,1)+IF(I131=0,0,1)+IF(I149=0,0,1)+IF(I167=0,0,1)+IF(I185=0,0,1))</f>
        <v>87.10499999999999</v>
      </c>
      <c r="J186" s="50">
        <f>(J23+J41+J59+J77+J95+J113+J131+J149+J167+J185)/(IF(J23=0,0,1)+IF(J41=0,0,1)+IF(J59=0,0,1)+IF(J77=0,0,1)+IF(J95=0,0,1)+IF(J113=0,0,1)+IF(J131=0,0,1)+IF(J149=0,0,1)+IF(J167=0,0,1)+IF(J185=0,0,1))</f>
        <v>663.46899999999994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75.984999999999999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2025-01-15T12:31:30Z</cp:lastPrinted>
  <dcterms:created xsi:type="dcterms:W3CDTF">2022-05-16T14:23:00Z</dcterms:created>
  <dcterms:modified xsi:type="dcterms:W3CDTF">2025-04-01T10:42:04Z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